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<sst xmlns="http://schemas.openxmlformats.org/spreadsheetml/2006/main" count="109" uniqueCount="105">
  <si>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</si>
  <si>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</si>
  <si>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</si>
  <si>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</si>
  <si>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</si>
  <si>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</si>
  <si>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</si>
  <si>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</si>
  <si>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</si>
  <si>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</si>
  <si>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</si>
  <si>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</si>
  <si>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</si>
  <si>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</si>
  <si>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</si>
  <si>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</si>
  <si>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</si>
  <si>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</si>
  <si>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</si>
  <si>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</si>
  <si>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</si>
  <si>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</si>
  <si>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</si>
  <si>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</si>
  <si>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</si>
  <si>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</si>
  <si>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</si>
  <si>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</si>
  <si>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</si>
  <si>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ВСЕГО</t>
  </si>
  <si>
    <t>000 1 11 09000 00 0000 120</t>
  </si>
  <si>
    <t>000 1 06 01030 10 0000 110</t>
  </si>
  <si>
    <t>000 1 06 06033 10 0000 110</t>
  </si>
  <si>
    <t>000 1 06 06043 10 0000 110</t>
  </si>
  <si>
    <t>бюджета сельского поселения Сосновка на 2017 год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</si>
  <si>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</si>
  <si>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</si>
  <si>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</si>
  <si>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</si>
  <si>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</si>
  <si>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</si>
  <si>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</si>
  <si>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</si>
  <si>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</si>
  <si>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</si>
  <si>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</si>
  <si>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 xml:space="preserve"> Акцизы по подакцизным товарам (продукции), производимым на территории Российской Федерации</t>
  </si>
  <si>
    <t>1.2.1.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</si>
  <si>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</si>
  <si>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</si>
  <si>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</si>
  <si>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</si>
  <si>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</si>
  <si>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</si>
  <si>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</si>
  <si>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</si>
  <si>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</si>
  <si>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</si>
  <si>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</si>
  <si>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</si>
  <si>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</si>
  <si>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 Земельный налог с физических лиц, обладающих земельным участком, расположенным в границах сельских поселений
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</si>
  <si>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</si>
  <si>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</si>
  <si>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</si>
  <si>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</si>
  <si>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</si>
  <si>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</si>
  <si>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</si>
  <si>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</si>
  <si>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</si>
  <si>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</si>
  <si>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 xml:space="preserve">1.5.1.1. </t>
  </si>
  <si>
    <t>ДОХОДЫ  ОТ  ОКАЗАНИЯ  ПЛАТНЫХ  УСЛУГ  (РАБОТ)  И  КОМПЕНСАЦИИ ЗАТРАТ ГОСУДАРСТВА</t>
  </si>
  <si>
    <t xml:space="preserve">1.6. 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</si>
  <si>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</si>
  <si>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</si>
  <si>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</si>
  <si>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</si>
  <si>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</si>
  <si>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</si>
  <si>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</si>
  <si>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</si>
  <si>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</si>
  <si>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</si>
  <si>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</si>
  <si>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</si>
  <si>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</si>
  <si>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ПРИЛОЖЕНИЕ № 1</t>
  </si>
  <si>
    <t>сельского поселения Сосновка</t>
  </si>
  <si>
    <t xml:space="preserve"> от                            2017 года  № </t>
  </si>
  <si>
    <t>000 2 02 10000 00 0000 151</t>
  </si>
  <si>
    <t>000 2 02 15001 10 0000 151</t>
  </si>
  <si>
    <t>000 2 02 30000 00 0000 151</t>
  </si>
  <si>
    <t>000 2 02 35118 10 0000 151</t>
  </si>
  <si>
    <t xml:space="preserve">Субвенции бюджетам бюджетной системы Российской Федерации </t>
  </si>
  <si>
    <t>000 2 02 35930 10 0000 151</t>
  </si>
  <si>
    <t xml:space="preserve">  от 7 декабря 2016 года  № 52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</si>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</sst>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5" fillId="0" borderId="10" xfId="52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Normal="200" zoomScaleSheetLayoutView="100" workbookViewId="0" topLeftCell="A2">
      <selection activeCell="B13" sqref="B13:F13"/>
    </sheetView>
  </sheetViews>
  <sheetFormatPr defaultColWidth="9.00390625" defaultRowHeight="12.75"/>
  <cols>
    <col min="1" max="1" width="7.375" style="3" customWidth="1"/>
    <col min="2" max="2" width="45.75390625" style="11" customWidth="1"/>
    <col min="3" max="3" width="28.75390625" style="3" customWidth="1"/>
    <col min="4" max="4" width="16.125" style="3" hidden="1" customWidth="1"/>
    <col min="5" max="5" width="14.6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2"/>
      <c r="F1" s="2"/>
    </row>
    <row r="2" spans="2:6" ht="15.75">
      <c r="B2" s="19"/>
      <c r="C2" s="41" t="s">
        <v>88</v>
      </c>
      <c r="D2" s="41"/>
      <c r="E2" s="41"/>
      <c r="F2" s="41"/>
    </row>
    <row r="3" spans="2:6" ht="15.75">
      <c r="B3" s="19"/>
      <c r="C3" s="41" t="s">
        <v>17</v>
      </c>
      <c r="D3" s="41"/>
      <c r="E3" s="41"/>
      <c r="F3" s="41"/>
    </row>
    <row r="4" spans="2:6" ht="15.75">
      <c r="B4" s="40"/>
      <c r="C4" s="41" t="s">
        <v>89</v>
      </c>
      <c r="D4" s="41"/>
      <c r="E4" s="41"/>
      <c r="F4" s="41"/>
    </row>
    <row r="5" spans="2:6" ht="15.75">
      <c r="B5" s="19"/>
      <c r="C5" s="41" t="s">
        <v>90</v>
      </c>
      <c r="D5" s="41"/>
      <c r="E5" s="41"/>
      <c r="F5" s="41"/>
    </row>
    <row r="6" spans="2:6" ht="15.75">
      <c r="B6" s="19"/>
      <c r="C6" s="20"/>
      <c r="D6" s="20"/>
      <c r="E6" s="21"/>
      <c r="F6" s="24"/>
    </row>
    <row r="7" spans="2:6" ht="15.75">
      <c r="B7" s="19"/>
      <c r="C7" s="41" t="s">
        <v>88</v>
      </c>
      <c r="D7" s="41"/>
      <c r="E7" s="41"/>
      <c r="F7" s="41"/>
    </row>
    <row r="8" spans="2:6" ht="15.75">
      <c r="B8" s="19"/>
      <c r="C8" s="41" t="s">
        <v>17</v>
      </c>
      <c r="D8" s="41"/>
      <c r="E8" s="41"/>
      <c r="F8" s="41"/>
    </row>
    <row r="9" spans="2:6" ht="15.75">
      <c r="B9" s="19"/>
      <c r="C9" s="41" t="s">
        <v>89</v>
      </c>
      <c r="D9" s="41"/>
      <c r="E9" s="41"/>
      <c r="F9" s="41"/>
    </row>
    <row r="10" spans="2:6" ht="27" customHeight="1">
      <c r="B10" s="19"/>
      <c r="C10" s="41" t="s">
        <v>97</v>
      </c>
      <c r="D10" s="41"/>
      <c r="E10" s="41"/>
      <c r="F10" s="41"/>
    </row>
    <row r="11" spans="2:6" ht="15.75">
      <c r="B11" s="9"/>
      <c r="C11" s="6"/>
      <c r="D11" s="6"/>
      <c r="E11" s="7"/>
      <c r="F11" s="7"/>
    </row>
    <row r="12" spans="2:6" s="5" customFormat="1" ht="15.75">
      <c r="B12" s="46" t="s">
        <v>3</v>
      </c>
      <c r="C12" s="46"/>
      <c r="D12" s="46"/>
      <c r="E12" s="46"/>
      <c r="F12" s="46"/>
    </row>
    <row r="13" spans="2:6" ht="15.75">
      <c r="B13" s="46" t="s">
        <v>34</v>
      </c>
      <c r="C13" s="46"/>
      <c r="D13" s="46"/>
      <c r="E13" s="46"/>
      <c r="F13" s="46"/>
    </row>
    <row r="14" spans="2:6" ht="15.75">
      <c r="B14" s="22"/>
      <c r="C14" s="22"/>
      <c r="D14" s="22"/>
      <c r="E14" s="22"/>
      <c r="F14" s="22"/>
    </row>
    <row r="15" spans="2:6" ht="15.75">
      <c r="B15" s="22"/>
      <c r="C15" s="22"/>
      <c r="D15" s="22"/>
      <c r="E15" s="22"/>
      <c r="F15" s="22"/>
    </row>
    <row r="16" spans="2:6" ht="15.75">
      <c r="B16" s="19"/>
      <c r="C16" s="20"/>
      <c r="D16" s="20"/>
      <c r="E16" s="7"/>
      <c r="F16" s="28" t="s">
        <v>24</v>
      </c>
    </row>
    <row r="17" spans="1:6" ht="15.75">
      <c r="A17" s="42" t="s">
        <v>35</v>
      </c>
      <c r="B17" s="42" t="s">
        <v>1</v>
      </c>
      <c r="C17" s="42" t="s">
        <v>0</v>
      </c>
      <c r="D17" s="12"/>
      <c r="E17" s="23"/>
      <c r="F17" s="43" t="s">
        <v>16</v>
      </c>
    </row>
    <row r="18" spans="1:6" ht="8.25" customHeight="1">
      <c r="A18" s="42"/>
      <c r="B18" s="42"/>
      <c r="C18" s="42"/>
      <c r="D18" s="12"/>
      <c r="E18" s="12"/>
      <c r="F18" s="44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8">
        <v>4</v>
      </c>
    </row>
    <row r="20" spans="1:6" ht="31.5">
      <c r="A20" s="37" t="s">
        <v>36</v>
      </c>
      <c r="B20" s="29" t="s">
        <v>4</v>
      </c>
      <c r="C20" s="12" t="s">
        <v>5</v>
      </c>
      <c r="D20" s="25">
        <f>D21+D29+D35+D38+D42+D25</f>
        <v>16588200</v>
      </c>
      <c r="E20" s="25">
        <f>E21+E29+E35+E38+E42+E25</f>
        <v>0</v>
      </c>
      <c r="F20" s="25">
        <f>F21+F29+F35+F38+F42+F25</f>
        <v>16588200</v>
      </c>
    </row>
    <row r="21" spans="1:6" ht="31.5">
      <c r="A21" s="37" t="s">
        <v>38</v>
      </c>
      <c r="B21" s="31" t="s">
        <v>37</v>
      </c>
      <c r="C21" s="14" t="s">
        <v>6</v>
      </c>
      <c r="D21" s="26">
        <f>D22</f>
        <v>14930000</v>
      </c>
      <c r="E21" s="26">
        <f>E22</f>
        <v>0</v>
      </c>
      <c r="F21" s="26">
        <f>F22</f>
        <v>14930000</v>
      </c>
    </row>
    <row r="22" spans="1:6" ht="31.5">
      <c r="A22" s="37" t="s">
        <v>40</v>
      </c>
      <c r="B22" s="31" t="s">
        <v>39</v>
      </c>
      <c r="C22" s="14" t="s">
        <v>7</v>
      </c>
      <c r="D22" s="26">
        <f>D23+D24</f>
        <v>14930000</v>
      </c>
      <c r="E22" s="26">
        <f>E23+E24</f>
        <v>0</v>
      </c>
      <c r="F22" s="26">
        <f>F23+F24</f>
        <v>14930000</v>
      </c>
    </row>
    <row r="23" spans="1:6" ht="119.25" customHeight="1">
      <c r="A23" s="37" t="s">
        <v>42</v>
      </c>
      <c r="B23" s="31" t="s">
        <v>41</v>
      </c>
      <c r="C23" s="14" t="s">
        <v>18</v>
      </c>
      <c r="D23" s="26">
        <v>14930000</v>
      </c>
      <c r="E23" s="15"/>
      <c r="F23" s="26">
        <v>14930000</v>
      </c>
    </row>
    <row r="24" spans="1:6" ht="70.5" customHeight="1">
      <c r="A24" s="37" t="s">
        <v>43</v>
      </c>
      <c r="B24" s="31" t="s">
        <v>98</v>
      </c>
      <c r="C24" s="16" t="s">
        <v>23</v>
      </c>
      <c r="D24" s="26">
        <v>0</v>
      </c>
      <c r="E24" s="15"/>
      <c r="F24" s="26">
        <v>0</v>
      </c>
    </row>
    <row r="25" spans="1:6" ht="51.75" customHeight="1">
      <c r="A25" s="37" t="s">
        <v>45</v>
      </c>
      <c r="B25" s="31" t="s">
        <v>44</v>
      </c>
      <c r="C25" s="16" t="s">
        <v>25</v>
      </c>
      <c r="D25" s="26">
        <f>D26</f>
        <v>1285000</v>
      </c>
      <c r="E25" s="26">
        <f>E26</f>
        <v>0</v>
      </c>
      <c r="F25" s="26">
        <f>F26</f>
        <v>1285000</v>
      </c>
    </row>
    <row r="26" spans="1:6" ht="47.25">
      <c r="A26" s="37" t="s">
        <v>47</v>
      </c>
      <c r="B26" s="32" t="s">
        <v>46</v>
      </c>
      <c r="C26" s="16" t="s">
        <v>26</v>
      </c>
      <c r="D26" s="26">
        <f>D27+D28</f>
        <v>1285000</v>
      </c>
      <c r="E26" s="26">
        <f>E27+E28</f>
        <v>0</v>
      </c>
      <c r="F26" s="26">
        <f>F27+F28</f>
        <v>1285000</v>
      </c>
    </row>
    <row r="27" spans="1:6" ht="110.25">
      <c r="A27" s="37" t="s">
        <v>48</v>
      </c>
      <c r="B27" s="31" t="s">
        <v>99</v>
      </c>
      <c r="C27" s="16" t="s">
        <v>27</v>
      </c>
      <c r="D27" s="26">
        <v>331000</v>
      </c>
      <c r="E27" s="15"/>
      <c r="F27" s="26">
        <v>331000</v>
      </c>
    </row>
    <row r="28" spans="1:6" ht="126">
      <c r="A28" s="37" t="s">
        <v>50</v>
      </c>
      <c r="B28" s="31" t="s">
        <v>49</v>
      </c>
      <c r="C28" s="16" t="s">
        <v>28</v>
      </c>
      <c r="D28" s="26">
        <v>954000</v>
      </c>
      <c r="E28" s="15"/>
      <c r="F28" s="26">
        <v>954000</v>
      </c>
    </row>
    <row r="29" spans="1:6" ht="15.75">
      <c r="A29" s="37" t="s">
        <v>52</v>
      </c>
      <c r="B29" s="31" t="s">
        <v>51</v>
      </c>
      <c r="C29" s="14" t="s">
        <v>8</v>
      </c>
      <c r="D29" s="26">
        <f>D30+D32</f>
        <v>76300</v>
      </c>
      <c r="E29" s="26">
        <f>E30+E32</f>
        <v>0</v>
      </c>
      <c r="F29" s="26">
        <f>F30+F32</f>
        <v>76300</v>
      </c>
    </row>
    <row r="30" spans="1:6" ht="15.75">
      <c r="A30" s="37" t="s">
        <v>54</v>
      </c>
      <c r="B30" s="31" t="s">
        <v>53</v>
      </c>
      <c r="C30" s="14" t="s">
        <v>9</v>
      </c>
      <c r="D30" s="26">
        <f>D31</f>
        <v>22000</v>
      </c>
      <c r="E30" s="26">
        <f>E31</f>
        <v>0</v>
      </c>
      <c r="F30" s="26">
        <f>F31</f>
        <v>22000</v>
      </c>
    </row>
    <row r="31" spans="1:6" ht="75" customHeight="1">
      <c r="A31" s="37" t="s">
        <v>56</v>
      </c>
      <c r="B31" s="31" t="s">
        <v>55</v>
      </c>
      <c r="C31" s="14" t="s">
        <v>31</v>
      </c>
      <c r="D31" s="26">
        <v>22000</v>
      </c>
      <c r="E31" s="15"/>
      <c r="F31" s="26">
        <v>22000</v>
      </c>
    </row>
    <row r="32" spans="1:6" ht="15.75">
      <c r="A32" s="37" t="s">
        <v>58</v>
      </c>
      <c r="B32" s="31" t="s">
        <v>57</v>
      </c>
      <c r="C32" s="14" t="s">
        <v>10</v>
      </c>
      <c r="D32" s="26">
        <f>D33+D34</f>
        <v>54300</v>
      </c>
      <c r="E32" s="26">
        <f>E33+E34</f>
        <v>0</v>
      </c>
      <c r="F32" s="26">
        <f>F33+F34</f>
        <v>54300</v>
      </c>
    </row>
    <row r="33" spans="1:6" ht="53.25" customHeight="1">
      <c r="A33" s="37" t="s">
        <v>60</v>
      </c>
      <c r="B33" s="31" t="s">
        <v>59</v>
      </c>
      <c r="C33" s="14" t="s">
        <v>32</v>
      </c>
      <c r="D33" s="26">
        <v>31200</v>
      </c>
      <c r="E33" s="15"/>
      <c r="F33" s="26">
        <v>31200</v>
      </c>
    </row>
    <row r="34" spans="1:6" ht="69" customHeight="1">
      <c r="A34" s="37" t="s">
        <v>62</v>
      </c>
      <c r="B34" s="31" t="s">
        <v>61</v>
      </c>
      <c r="C34" s="14" t="s">
        <v>33</v>
      </c>
      <c r="D34" s="26">
        <v>23100</v>
      </c>
      <c r="E34" s="15"/>
      <c r="F34" s="26">
        <v>23100</v>
      </c>
    </row>
    <row r="35" spans="1:6" ht="15.75">
      <c r="A35" s="37" t="s">
        <v>64</v>
      </c>
      <c r="B35" s="31" t="s">
        <v>63</v>
      </c>
      <c r="C35" s="14" t="s">
        <v>11</v>
      </c>
      <c r="D35" s="26">
        <f aca="true" t="shared" si="0" ref="D35:F36">D36</f>
        <v>75000</v>
      </c>
      <c r="E35" s="26">
        <f t="shared" si="0"/>
        <v>0</v>
      </c>
      <c r="F35" s="26">
        <f t="shared" si="0"/>
        <v>75000</v>
      </c>
    </row>
    <row r="36" spans="1:6" ht="67.5" customHeight="1">
      <c r="A36" s="37" t="s">
        <v>66</v>
      </c>
      <c r="B36" s="31" t="s">
        <v>65</v>
      </c>
      <c r="C36" s="14" t="s">
        <v>12</v>
      </c>
      <c r="D36" s="26">
        <f t="shared" si="0"/>
        <v>75000</v>
      </c>
      <c r="E36" s="26">
        <f t="shared" si="0"/>
        <v>0</v>
      </c>
      <c r="F36" s="26">
        <f t="shared" si="0"/>
        <v>75000</v>
      </c>
    </row>
    <row r="37" spans="1:6" ht="116.25" customHeight="1">
      <c r="A37" s="37" t="s">
        <v>67</v>
      </c>
      <c r="B37" s="31" t="s">
        <v>68</v>
      </c>
      <c r="C37" s="14" t="s">
        <v>13</v>
      </c>
      <c r="D37" s="26">
        <v>75000</v>
      </c>
      <c r="E37" s="15"/>
      <c r="F37" s="26">
        <v>75000</v>
      </c>
    </row>
    <row r="38" spans="1:6" ht="68.25" customHeight="1">
      <c r="A38" s="37" t="s">
        <v>70</v>
      </c>
      <c r="B38" s="31" t="s">
        <v>69</v>
      </c>
      <c r="C38" s="14" t="s">
        <v>14</v>
      </c>
      <c r="D38" s="26">
        <f>D39+D41</f>
        <v>200900</v>
      </c>
      <c r="E38" s="26">
        <f>E39+E41</f>
        <v>0</v>
      </c>
      <c r="F38" s="26">
        <f>F39+F41</f>
        <v>200900</v>
      </c>
    </row>
    <row r="39" spans="1:6" ht="131.25" customHeight="1">
      <c r="A39" s="37" t="s">
        <v>71</v>
      </c>
      <c r="B39" s="31" t="s">
        <v>100</v>
      </c>
      <c r="C39" s="14" t="s">
        <v>30</v>
      </c>
      <c r="D39" s="26">
        <f>D40</f>
        <v>200900</v>
      </c>
      <c r="E39" s="26">
        <f>E40</f>
        <v>0</v>
      </c>
      <c r="F39" s="26">
        <f>F40</f>
        <v>200900</v>
      </c>
    </row>
    <row r="40" spans="1:6" ht="114.75" customHeight="1">
      <c r="A40" s="37" t="s">
        <v>72</v>
      </c>
      <c r="B40" s="31" t="s">
        <v>101</v>
      </c>
      <c r="C40" s="14" t="s">
        <v>21</v>
      </c>
      <c r="D40" s="26">
        <v>200900</v>
      </c>
      <c r="E40" s="15"/>
      <c r="F40" s="26">
        <v>200900</v>
      </c>
    </row>
    <row r="41" spans="1:6" ht="116.25" customHeight="1">
      <c r="A41" s="37"/>
      <c r="B41" s="31" t="s">
        <v>22</v>
      </c>
      <c r="C41" s="14" t="s">
        <v>21</v>
      </c>
      <c r="D41" s="26"/>
      <c r="E41" s="15"/>
      <c r="F41" s="26"/>
    </row>
    <row r="42" spans="1:6" ht="51" customHeight="1">
      <c r="A42" s="37" t="s">
        <v>74</v>
      </c>
      <c r="B42" s="31" t="s">
        <v>73</v>
      </c>
      <c r="C42" s="14" t="s">
        <v>20</v>
      </c>
      <c r="D42" s="30">
        <f>D43</f>
        <v>21000</v>
      </c>
      <c r="E42" s="30">
        <f>E43</f>
        <v>0</v>
      </c>
      <c r="F42" s="30">
        <f>F43</f>
        <v>21000</v>
      </c>
    </row>
    <row r="43" spans="1:6" ht="47.25">
      <c r="A43" s="37" t="s">
        <v>75</v>
      </c>
      <c r="B43" s="31" t="s">
        <v>102</v>
      </c>
      <c r="C43" s="14" t="s">
        <v>19</v>
      </c>
      <c r="D43" s="26">
        <v>21000</v>
      </c>
      <c r="E43" s="15"/>
      <c r="F43" s="26">
        <v>21000</v>
      </c>
    </row>
    <row r="44" spans="1:6" ht="15.75">
      <c r="A44" s="36" t="s">
        <v>76</v>
      </c>
      <c r="B44" s="47" t="s">
        <v>77</v>
      </c>
      <c r="C44" s="12" t="s">
        <v>78</v>
      </c>
      <c r="D44" s="25">
        <f>D45</f>
        <v>2908325</v>
      </c>
      <c r="E44" s="25">
        <f>E45</f>
        <v>0</v>
      </c>
      <c r="F44" s="25">
        <f>F45</f>
        <v>2908325</v>
      </c>
    </row>
    <row r="45" spans="1:6" ht="47.25">
      <c r="A45" s="37" t="s">
        <v>79</v>
      </c>
      <c r="B45" s="32" t="s">
        <v>80</v>
      </c>
      <c r="C45" s="14" t="s">
        <v>15</v>
      </c>
      <c r="D45" s="26">
        <f>D46+D48</f>
        <v>2908325</v>
      </c>
      <c r="E45" s="26">
        <f>E46+E48</f>
        <v>0</v>
      </c>
      <c r="F45" s="26">
        <f>F46+F48</f>
        <v>2908325</v>
      </c>
    </row>
    <row r="46" spans="1:6" ht="31.5">
      <c r="A46" s="37" t="s">
        <v>81</v>
      </c>
      <c r="B46" s="32" t="s">
        <v>82</v>
      </c>
      <c r="C46" s="16" t="s">
        <v>91</v>
      </c>
      <c r="D46" s="26">
        <f>D47</f>
        <v>2482500</v>
      </c>
      <c r="E46" s="26">
        <f>E47</f>
        <v>0</v>
      </c>
      <c r="F46" s="26">
        <f>F47</f>
        <v>2482500</v>
      </c>
    </row>
    <row r="47" spans="1:6" ht="31.5">
      <c r="A47" s="37" t="s">
        <v>83</v>
      </c>
      <c r="B47" s="32" t="s">
        <v>103</v>
      </c>
      <c r="C47" s="14" t="s">
        <v>92</v>
      </c>
      <c r="D47" s="26">
        <v>2482500</v>
      </c>
      <c r="E47" s="13"/>
      <c r="F47" s="26">
        <f>E47+D47</f>
        <v>2482500</v>
      </c>
    </row>
    <row r="48" spans="1:6" ht="31.5">
      <c r="A48" s="37" t="s">
        <v>84</v>
      </c>
      <c r="B48" s="32" t="s">
        <v>95</v>
      </c>
      <c r="C48" s="16" t="s">
        <v>93</v>
      </c>
      <c r="D48" s="26">
        <f>D50+D49</f>
        <v>425825</v>
      </c>
      <c r="E48" s="26">
        <f>E50+E49</f>
        <v>0</v>
      </c>
      <c r="F48" s="26">
        <f>F50+F49</f>
        <v>425825</v>
      </c>
    </row>
    <row r="49" spans="1:6" ht="67.5" customHeight="1">
      <c r="A49" s="37" t="s">
        <v>85</v>
      </c>
      <c r="B49" s="31" t="s">
        <v>87</v>
      </c>
      <c r="C49" s="14" t="s">
        <v>94</v>
      </c>
      <c r="D49" s="38">
        <v>378200</v>
      </c>
      <c r="E49" s="17"/>
      <c r="F49" s="26">
        <f>E49+D49</f>
        <v>378200</v>
      </c>
    </row>
    <row r="50" spans="1:6" ht="47.25">
      <c r="A50" s="37" t="s">
        <v>86</v>
      </c>
      <c r="B50" s="31" t="s">
        <v>104</v>
      </c>
      <c r="C50" s="16" t="s">
        <v>96</v>
      </c>
      <c r="D50" s="38">
        <v>47625</v>
      </c>
      <c r="E50" s="13"/>
      <c r="F50" s="26">
        <f>E50+D50</f>
        <v>47625</v>
      </c>
    </row>
    <row r="51" spans="1:6" ht="15.75" customHeight="1">
      <c r="A51" s="35"/>
      <c r="B51" s="34" t="s">
        <v>29</v>
      </c>
      <c r="C51" s="33"/>
      <c r="D51" s="39">
        <f>D44+D20</f>
        <v>19496525</v>
      </c>
      <c r="E51" s="39">
        <f>E44+E20</f>
        <v>0</v>
      </c>
      <c r="F51" s="39">
        <f>F44+F20</f>
        <v>19496525</v>
      </c>
    </row>
    <row r="52" spans="2:6" ht="15.75" customHeight="1">
      <c r="B52" s="10"/>
      <c r="C52" s="27"/>
      <c r="D52" s="27"/>
      <c r="E52" s="4"/>
      <c r="F52" s="4"/>
    </row>
    <row r="53" spans="2:6" ht="15.75" customHeight="1">
      <c r="B53" s="45" t="s">
        <v>2</v>
      </c>
      <c r="C53" s="45"/>
      <c r="D53" s="45"/>
      <c r="E53" s="45"/>
      <c r="F53" s="45"/>
    </row>
    <row r="54" spans="2:6" ht="11.25" customHeight="1">
      <c r="B54" s="10"/>
      <c r="C54" s="4"/>
      <c r="D54" s="4"/>
      <c r="E54" s="4"/>
      <c r="F54" s="4"/>
    </row>
    <row r="55" spans="2:6" ht="11.25" customHeight="1">
      <c r="B55" s="10"/>
      <c r="C55" s="4"/>
      <c r="D55" s="4"/>
      <c r="E55" s="4"/>
      <c r="F55" s="4"/>
    </row>
  </sheetData>
  <sheetProtection/>
  <mergeCells count="15">
    <mergeCell ref="B53:F53"/>
    <mergeCell ref="C2:F2"/>
    <mergeCell ref="C3:F3"/>
    <mergeCell ref="C5:F5"/>
    <mergeCell ref="B12:F12"/>
    <mergeCell ref="B13:F13"/>
    <mergeCell ref="B17:B18"/>
    <mergeCell ref="C4:F4"/>
    <mergeCell ref="C7:F7"/>
    <mergeCell ref="C8:F8"/>
    <mergeCell ref="C9:F9"/>
    <mergeCell ref="C10:F10"/>
    <mergeCell ref="C17:C18"/>
    <mergeCell ref="F17:F18"/>
    <mergeCell ref="A17:A18"/>
  </mergeCells>
  <printOptions/>
  <pageMargins left="1.1023622047244095" right="0.5905511811023623" top="0.7874015748031497" bottom="0.3937007874015748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rowBreaks count="1" manualBreakCount="1">
    <brk id="2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2017-02-22T08:04:53Z</cp:lastPrinted>
  <dcterms:created xsi:type="dcterms:W3CDTF">2008-10-23T07:29:54Z</dcterms:created>
  <dcterms:modified xsi:type="dcterms:W3CDTF">2017-02-22T08:04:57Z</dcterms:modified>
  <cp:category/>
  <cp:version/>
  <cp:contentType/>
  <cp:contentStatus/>
</cp:coreProperties>
</file>